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SCRITORIO\CUENTA PUBLICA DIF\2020 CUENTA PUBLICA\2DOTRIMESTRE 2020\Formatos\"/>
    </mc:Choice>
  </mc:AlternateContent>
  <bookViews>
    <workbookView xWindow="15" yWindow="15" windowWidth="19440" windowHeight="5685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  <c r="D31" i="1"/>
  <c r="C34" i="1"/>
  <c r="C31" i="1"/>
  <c r="B34" i="1"/>
  <c r="B31" i="1"/>
  <c r="D35" i="1" l="1"/>
  <c r="C35" i="1"/>
  <c r="B35" i="1"/>
  <c r="D27" i="1"/>
  <c r="D39" i="1" s="1"/>
  <c r="C27" i="1"/>
  <c r="C39" i="1" s="1"/>
  <c r="B27" i="1"/>
  <c r="B39" i="1" s="1"/>
  <c r="D14" i="1" l="1"/>
  <c r="C14" i="1"/>
  <c r="D3" i="1"/>
  <c r="D24" i="1" s="1"/>
  <c r="C3" i="1"/>
  <c r="B14" i="1"/>
  <c r="B3" i="1"/>
  <c r="C24" i="1" l="1"/>
  <c r="B24" i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<sst xmlns="http://schemas.openxmlformats.org/spreadsheetml/2006/main" count="44" uniqueCount="36">
  <si>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</si>
  <si>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</si>
  <si>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</si>
  <si>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</si>
  <si>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</si>
  <si>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</si>
  <si>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</si>
  <si>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</si>
  <si>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</si>
  <si>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</si>
  <si>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</si>
  <si>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</si>
  <si>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</si>
  <si>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</si>
  <si>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</si>
  <si>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</si>
  <si>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</si>
  <si>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</si>
  <si>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</si>
  <si>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</si>
  <si>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</si>
  <si>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</si>
  <si>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</si>
  <si>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</si>
  <si>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</si>
  <si>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</si>
  <si>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</si>
  <si>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</si>
  <si>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</si>
  <si>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</si>
  <si>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</si>
  <si>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</si>
  <si>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</si>
  <si>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</si>
  <si>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</si>
  <si>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para el Desarrollo Integral de la Familia en el Municipio de León. 
Flujo de Fondos
Del 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</si>
</sst>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2" fillId="0" borderId="6" xfId="1" applyNumberFormat="1" applyFont="1" applyFill="1" applyBorder="1" applyAlignment="1" applyProtection="1">
      <alignment vertical="top"/>
      <protection locked="0"/>
    </xf>
    <xf numFmtId="4" fontId="2" fillId="0" borderId="12" xfId="1" applyNumberFormat="1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tabSelected="1" zoomScaleNormal="100" workbookViewId="0">
      <selection activeCell="F33" sqref="F33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0" t="s">
        <v>35</v>
      </c>
      <c r="B1" s="31"/>
      <c r="C1" s="31"/>
      <c r="D1" s="32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129663404</v>
      </c>
      <c r="C3" s="19">
        <f t="shared" ref="C3:D3" si="0">SUM(C4:C13)</f>
        <v>75415266.75</v>
      </c>
      <c r="D3" s="2">
        <f t="shared" si="0"/>
        <v>65932196.75</v>
      </c>
    </row>
    <row r="4" spans="1:4" x14ac:dyDescent="0.2">
      <c r="A4" s="14" t="s">
        <v>1</v>
      </c>
      <c r="B4" s="20"/>
      <c r="C4" s="20"/>
      <c r="D4" s="3"/>
    </row>
    <row r="5" spans="1:4" x14ac:dyDescent="0.2">
      <c r="A5" s="14" t="s">
        <v>2</v>
      </c>
      <c r="B5" s="20"/>
      <c r="C5" s="20"/>
      <c r="D5" s="3"/>
    </row>
    <row r="6" spans="1:4" x14ac:dyDescent="0.2">
      <c r="A6" s="14" t="s">
        <v>3</v>
      </c>
      <c r="B6" s="20"/>
      <c r="C6" s="20"/>
      <c r="D6" s="3"/>
    </row>
    <row r="7" spans="1:4" x14ac:dyDescent="0.2">
      <c r="A7" s="14" t="s">
        <v>4</v>
      </c>
      <c r="B7" s="20">
        <v>7041843.5099999998</v>
      </c>
      <c r="C7" s="20">
        <v>1565793</v>
      </c>
      <c r="D7" s="20">
        <v>1565793</v>
      </c>
    </row>
    <row r="8" spans="1:4" x14ac:dyDescent="0.2">
      <c r="A8" s="14" t="s">
        <v>5</v>
      </c>
      <c r="B8" s="20">
        <v>4436891.6100000003</v>
      </c>
      <c r="C8" s="20">
        <v>1420118.19</v>
      </c>
      <c r="D8" s="20">
        <v>1420118.19</v>
      </c>
    </row>
    <row r="9" spans="1:4" x14ac:dyDescent="0.2">
      <c r="A9" s="14" t="s">
        <v>6</v>
      </c>
      <c r="B9" s="20">
        <v>4387827.43</v>
      </c>
      <c r="C9" s="20">
        <v>1528584.96</v>
      </c>
      <c r="D9" s="20">
        <v>1528584.96</v>
      </c>
    </row>
    <row r="10" spans="1:4" x14ac:dyDescent="0.2">
      <c r="A10" s="14" t="s">
        <v>7</v>
      </c>
      <c r="B10" s="20"/>
      <c r="C10" s="20"/>
      <c r="D10" s="3"/>
    </row>
    <row r="11" spans="1:4" x14ac:dyDescent="0.2">
      <c r="A11" s="14" t="s">
        <v>8</v>
      </c>
      <c r="B11" s="20">
        <v>0</v>
      </c>
      <c r="C11" s="20">
        <v>2884000</v>
      </c>
      <c r="D11" s="20">
        <v>2884000</v>
      </c>
    </row>
    <row r="12" spans="1:4" x14ac:dyDescent="0.2">
      <c r="A12" s="14" t="s">
        <v>9</v>
      </c>
      <c r="B12" s="20">
        <v>113796841.45</v>
      </c>
      <c r="C12" s="29">
        <v>66381490</v>
      </c>
      <c r="D12" s="28">
        <v>56898420</v>
      </c>
    </row>
    <row r="13" spans="1:4" x14ac:dyDescent="0.2">
      <c r="A13" s="14" t="s">
        <v>10</v>
      </c>
      <c r="B13" s="20">
        <v>0</v>
      </c>
      <c r="C13" s="20">
        <v>1635280.6</v>
      </c>
      <c r="D13" s="28">
        <v>1635280.6</v>
      </c>
    </row>
    <row r="14" spans="1:4" x14ac:dyDescent="0.2">
      <c r="A14" s="7" t="s">
        <v>11</v>
      </c>
      <c r="B14" s="21">
        <f>SUM(B15:B23)</f>
        <v>129663403.99999999</v>
      </c>
      <c r="C14" s="21">
        <f t="shared" ref="C14:D14" si="1">SUM(C15:C23)</f>
        <v>45295911.520000003</v>
      </c>
      <c r="D14" s="4">
        <f t="shared" si="1"/>
        <v>45294221.43</v>
      </c>
    </row>
    <row r="15" spans="1:4" x14ac:dyDescent="0.2">
      <c r="A15" s="14" t="s">
        <v>12</v>
      </c>
      <c r="B15" s="20">
        <v>105412830.21999998</v>
      </c>
      <c r="C15" s="20">
        <v>32544462.699999999</v>
      </c>
      <c r="D15" s="3">
        <v>32544462.699999999</v>
      </c>
    </row>
    <row r="16" spans="1:4" x14ac:dyDescent="0.2">
      <c r="A16" s="14" t="s">
        <v>13</v>
      </c>
      <c r="B16" s="20">
        <v>4438024.7</v>
      </c>
      <c r="C16" s="20">
        <v>2507999.58</v>
      </c>
      <c r="D16" s="3">
        <v>2506309.4900000002</v>
      </c>
    </row>
    <row r="17" spans="1:4" x14ac:dyDescent="0.2">
      <c r="A17" s="14" t="s">
        <v>14</v>
      </c>
      <c r="B17" s="20">
        <v>16522549.079999998</v>
      </c>
      <c r="C17" s="20">
        <v>6044469.0700000003</v>
      </c>
      <c r="D17" s="3">
        <v>6044469.0700000003</v>
      </c>
    </row>
    <row r="18" spans="1:4" x14ac:dyDescent="0.2">
      <c r="A18" s="14" t="s">
        <v>9</v>
      </c>
      <c r="B18" s="20">
        <v>3099999.9999999995</v>
      </c>
      <c r="C18" s="20">
        <v>3316568.13</v>
      </c>
      <c r="D18" s="3">
        <v>3316568.13</v>
      </c>
    </row>
    <row r="19" spans="1:4" x14ac:dyDescent="0.2">
      <c r="A19" s="14" t="s">
        <v>15</v>
      </c>
      <c r="B19" s="20">
        <v>190000</v>
      </c>
      <c r="C19" s="20">
        <v>608118.99</v>
      </c>
      <c r="D19" s="3">
        <v>608118.99</v>
      </c>
    </row>
    <row r="20" spans="1:4" x14ac:dyDescent="0.2">
      <c r="A20" s="14" t="s">
        <v>16</v>
      </c>
      <c r="B20" s="20"/>
      <c r="C20" s="20">
        <v>274293.05</v>
      </c>
      <c r="D20" s="3">
        <v>274293.05</v>
      </c>
    </row>
    <row r="21" spans="1:4" x14ac:dyDescent="0.2">
      <c r="A21" s="14" t="s">
        <v>17</v>
      </c>
      <c r="B21" s="20"/>
      <c r="C21" s="20"/>
      <c r="D21" s="3"/>
    </row>
    <row r="22" spans="1:4" x14ac:dyDescent="0.2">
      <c r="A22" s="14" t="s">
        <v>18</v>
      </c>
      <c r="B22" s="20"/>
      <c r="C22" s="20"/>
      <c r="D22" s="3"/>
    </row>
    <row r="23" spans="1:4" x14ac:dyDescent="0.2">
      <c r="A23" s="14" t="s">
        <v>19</v>
      </c>
      <c r="B23" s="20"/>
      <c r="C23" s="20"/>
      <c r="D23" s="3"/>
    </row>
    <row r="24" spans="1:4" x14ac:dyDescent="0.2">
      <c r="A24" s="15" t="s">
        <v>24</v>
      </c>
      <c r="B24" s="22">
        <f>B3-B14</f>
        <v>0</v>
      </c>
      <c r="C24" s="22">
        <f>C3-C14</f>
        <v>30119355.229999997</v>
      </c>
      <c r="D24" s="5">
        <f>D3-D14</f>
        <v>20637975.32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129663404</v>
      </c>
      <c r="C27" s="19">
        <f>SUM(C28:C34)</f>
        <v>70895986.150000006</v>
      </c>
      <c r="D27" s="2">
        <f>SUM(D28:D34)</f>
        <v>61412916.149999999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>
        <f>B7+B8+B9</f>
        <v>15866562.550000001</v>
      </c>
      <c r="C31" s="23">
        <f>C7+C8+C9</f>
        <v>4514496.1500000004</v>
      </c>
      <c r="D31" s="23">
        <f>D7+D8+D9</f>
        <v>4514496.1500000004</v>
      </c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>
        <f>B12</f>
        <v>113796841.45</v>
      </c>
      <c r="C34" s="23">
        <f>C12</f>
        <v>66381490</v>
      </c>
      <c r="D34" s="23">
        <f>D12</f>
        <v>56898420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129663404</v>
      </c>
      <c r="C39" s="25">
        <f t="shared" ref="C39:D39" si="2">C27+C35</f>
        <v>70895986.150000006</v>
      </c>
      <c r="D39" s="18">
        <f t="shared" si="2"/>
        <v>61412916.149999999</v>
      </c>
    </row>
  </sheetData>
  <mergeCells count="1">
    <mergeCell ref="A1:D1"/>
  </mergeCells>
  <pageMargins left="0.70866141732283472" right="0.70866141732283472" top="0.39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2020-07-15T01:43:10Z</cp:lastPrinted>
  <dcterms:created xsi:type="dcterms:W3CDTF">2017-12-20T04:54:53Z</dcterms:created>
  <dcterms:modified xsi:type="dcterms:W3CDTF">2020-07-15T01:43:11Z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